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65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<sst xmlns="http://schemas.openxmlformats.org/spreadsheetml/2006/main" count="39" uniqueCount="20">
  <si>
    <t>Opłaty związane z używaniem lokali mieszkalnych w S.M.Kiwerska</t>
  </si>
  <si>
    <t>od 1 stycznia 2010 r.</t>
  </si>
  <si>
    <t>budynek Kiwerska 12</t>
  </si>
  <si>
    <t>nr lokalu</t>
  </si>
  <si>
    <t>bez zaliczki na wodę</t>
  </si>
  <si>
    <t>budynek Kiwerska 14</t>
  </si>
  <si>
    <t>czynsz mkw</t>
  </si>
  <si>
    <t>f.rem.mkw</t>
  </si>
  <si>
    <t>udział</t>
  </si>
  <si>
    <t>pow.do czynszu</t>
  </si>
  <si>
    <t>pow.ogółem</t>
  </si>
  <si>
    <t>piwnica</t>
  </si>
  <si>
    <t>użytk.wiecz.</t>
  </si>
  <si>
    <t>uż.wieczyste</t>
  </si>
  <si>
    <t>pod.nieruch.</t>
  </si>
  <si>
    <t>razem bez wody</t>
  </si>
  <si>
    <t>czynsz</t>
  </si>
  <si>
    <t>f.remontowy</t>
  </si>
  <si>
    <t xml:space="preserve"> budynek Kiwerska 16</t>
  </si>
  <si>
    <t>Razem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</si>
</sst>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3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13"/>
  <sheetViews>
    <sheetView tabSelected="1" zoomScalePageLayoutView="0" workbookViewId="0" topLeftCell="A79">
      <selection activeCell="M21" sqref="M21"/>
    </sheetView>
  </sheetViews>
  <sheetFormatPr defaultColWidth="8.796875" defaultRowHeight="14.25"/>
  <cols>
    <col min="2" max="2" width="10.5" style="0" customWidth="1"/>
    <col min="4" max="4" width="13.5" style="0" customWidth="1"/>
    <col min="5" max="5" width="11.09765625" style="0" customWidth="1"/>
    <col min="6" max="6" width="10.19921875" style="0" customWidth="1"/>
    <col min="7" max="7" width="12" style="0" customWidth="1"/>
    <col min="8" max="8" width="11.5" style="0" customWidth="1"/>
    <col min="9" max="9" width="10.19921875" style="0" customWidth="1"/>
    <col min="10" max="10" width="13.69921875" style="0" customWidth="1"/>
  </cols>
  <sheetData>
    <row r="3" spans="5:9" ht="15">
      <c r="E3" s="3" t="s">
        <v>0</v>
      </c>
      <c r="F3" s="3"/>
      <c r="G3" s="3"/>
      <c r="H3" s="3"/>
      <c r="I3" s="3"/>
    </row>
    <row r="4" spans="5:9" ht="15">
      <c r="E4" s="3"/>
      <c r="F4" s="3"/>
      <c r="G4" s="3" t="s">
        <v>1</v>
      </c>
      <c r="H4" s="3"/>
      <c r="I4" s="3"/>
    </row>
    <row r="5" spans="5:9" ht="15">
      <c r="E5" s="3"/>
      <c r="F5" s="3"/>
      <c r="G5" s="3" t="s">
        <v>4</v>
      </c>
      <c r="H5" s="3"/>
      <c r="I5" s="3"/>
    </row>
    <row r="7" spans="4:5" ht="15">
      <c r="D7" s="3" t="s">
        <v>2</v>
      </c>
      <c r="E7" s="3"/>
    </row>
    <row r="9" spans="1:10" ht="14.25">
      <c r="A9" s="12" t="s">
        <v>3</v>
      </c>
      <c r="B9" s="13" t="s">
        <v>10</v>
      </c>
      <c r="C9" s="13" t="s">
        <v>11</v>
      </c>
      <c r="D9" s="13" t="s">
        <v>9</v>
      </c>
      <c r="E9" s="13" t="s">
        <v>16</v>
      </c>
      <c r="F9" s="13" t="s">
        <v>17</v>
      </c>
      <c r="G9" s="9" t="s">
        <v>8</v>
      </c>
      <c r="H9" s="13" t="s">
        <v>12</v>
      </c>
      <c r="I9" s="13" t="s">
        <v>14</v>
      </c>
      <c r="J9" s="14" t="s">
        <v>15</v>
      </c>
    </row>
    <row r="10" spans="5:9" ht="14.25">
      <c r="E10">
        <v>6.78</v>
      </c>
      <c r="F10">
        <v>0.5</v>
      </c>
      <c r="H10">
        <v>13036.21</v>
      </c>
      <c r="I10">
        <v>1211</v>
      </c>
    </row>
    <row r="11" spans="1:10" ht="15">
      <c r="A11" s="7">
        <v>1</v>
      </c>
      <c r="B11" s="4">
        <v>67.59</v>
      </c>
      <c r="C11" s="4">
        <v>2.42</v>
      </c>
      <c r="D11" s="4">
        <v>65.17</v>
      </c>
      <c r="E11" s="5">
        <f>D11*$E$10</f>
        <v>441.85260000000005</v>
      </c>
      <c r="F11" s="5">
        <f>D11*$F$10</f>
        <v>32.585</v>
      </c>
      <c r="G11" s="4">
        <v>0.011</v>
      </c>
      <c r="H11" s="5">
        <f>G11*$H$10</f>
        <v>143.39830999999998</v>
      </c>
      <c r="I11" s="5">
        <f>G11*$I$10</f>
        <v>13.321</v>
      </c>
      <c r="J11" s="6">
        <f>E11+F11+H11+I11</f>
        <v>631.15691</v>
      </c>
    </row>
    <row r="12" spans="1:10" ht="15">
      <c r="A12" s="7">
        <v>2</v>
      </c>
      <c r="B12" s="4">
        <v>48.69</v>
      </c>
      <c r="C12" s="4">
        <v>2.4</v>
      </c>
      <c r="D12" s="4">
        <v>46.29</v>
      </c>
      <c r="E12" s="5">
        <f aca="true" t="shared" si="0" ref="E12:E39">D12*$E$10</f>
        <v>313.8462</v>
      </c>
      <c r="F12" s="5">
        <f aca="true" t="shared" si="1" ref="F12:F39">D12*$F$10</f>
        <v>23.145</v>
      </c>
      <c r="G12" s="4">
        <v>0.0079</v>
      </c>
      <c r="H12" s="5">
        <f aca="true" t="shared" si="2" ref="H12:H39">G12*$H$10</f>
        <v>102.986059</v>
      </c>
      <c r="I12" s="5">
        <f aca="true" t="shared" si="3" ref="I12:I39">G12*$I$10</f>
        <v>9.5669</v>
      </c>
      <c r="J12" s="6">
        <f aca="true" t="shared" si="4" ref="J12:J39">E12+F12+H12+I12</f>
        <v>449.544159</v>
      </c>
    </row>
    <row r="13" spans="1:10" ht="15">
      <c r="A13" s="7">
        <v>3</v>
      </c>
      <c r="B13" s="4">
        <v>69.85</v>
      </c>
      <c r="C13" s="4">
        <v>2.74</v>
      </c>
      <c r="D13" s="4">
        <v>67.11</v>
      </c>
      <c r="E13" s="5">
        <f t="shared" si="0"/>
        <v>455.0058</v>
      </c>
      <c r="F13" s="5">
        <f t="shared" si="1"/>
        <v>33.555</v>
      </c>
      <c r="G13" s="4">
        <v>0.0114</v>
      </c>
      <c r="H13" s="5">
        <f t="shared" si="2"/>
        <v>148.612794</v>
      </c>
      <c r="I13" s="5">
        <f t="shared" si="3"/>
        <v>13.8054</v>
      </c>
      <c r="J13" s="6">
        <f t="shared" si="4"/>
        <v>650.9789940000001</v>
      </c>
    </row>
    <row r="14" spans="1:10" ht="15">
      <c r="A14" s="7">
        <v>4</v>
      </c>
      <c r="B14" s="4">
        <v>72.4</v>
      </c>
      <c r="C14" s="4">
        <v>2.94</v>
      </c>
      <c r="D14" s="4">
        <v>69.46</v>
      </c>
      <c r="E14" s="5">
        <f t="shared" si="0"/>
        <v>470.93879999999996</v>
      </c>
      <c r="F14" s="5">
        <f t="shared" si="1"/>
        <v>34.73</v>
      </c>
      <c r="G14" s="4">
        <v>0.0118</v>
      </c>
      <c r="H14" s="5">
        <f t="shared" si="2"/>
        <v>153.82727799999998</v>
      </c>
      <c r="I14" s="5">
        <f t="shared" si="3"/>
        <v>14.2898</v>
      </c>
      <c r="J14" s="6">
        <f t="shared" si="4"/>
        <v>673.7858779999999</v>
      </c>
    </row>
    <row r="15" spans="1:10" ht="15">
      <c r="A15" s="7">
        <v>5</v>
      </c>
      <c r="B15" s="4">
        <v>70.92</v>
      </c>
      <c r="C15" s="4">
        <v>3.32</v>
      </c>
      <c r="D15" s="4">
        <v>67.6</v>
      </c>
      <c r="E15" s="5">
        <f t="shared" si="0"/>
        <v>458.328</v>
      </c>
      <c r="F15" s="5">
        <f t="shared" si="1"/>
        <v>33.8</v>
      </c>
      <c r="G15" s="4">
        <v>0.0116</v>
      </c>
      <c r="H15" s="5">
        <f t="shared" si="2"/>
        <v>151.220036</v>
      </c>
      <c r="I15" s="5">
        <f t="shared" si="3"/>
        <v>14.0476</v>
      </c>
      <c r="J15" s="6">
        <f t="shared" si="4"/>
        <v>657.395636</v>
      </c>
    </row>
    <row r="16" spans="1:10" ht="15">
      <c r="A16" s="7">
        <v>6</v>
      </c>
      <c r="B16" s="4">
        <v>50.54</v>
      </c>
      <c r="C16" s="4">
        <v>2.46</v>
      </c>
      <c r="D16" s="4">
        <v>48.08</v>
      </c>
      <c r="E16" s="5">
        <f t="shared" si="0"/>
        <v>325.9824</v>
      </c>
      <c r="F16" s="5">
        <f t="shared" si="1"/>
        <v>24.04</v>
      </c>
      <c r="G16" s="4">
        <v>0.0082</v>
      </c>
      <c r="H16" s="5">
        <f t="shared" si="2"/>
        <v>106.896922</v>
      </c>
      <c r="I16" s="5">
        <f t="shared" si="3"/>
        <v>9.930200000000001</v>
      </c>
      <c r="J16" s="6">
        <f t="shared" si="4"/>
        <v>466.84952200000004</v>
      </c>
    </row>
    <row r="17" spans="1:10" ht="15">
      <c r="A17" s="7">
        <v>7</v>
      </c>
      <c r="B17" s="4">
        <v>79.21</v>
      </c>
      <c r="C17" s="4">
        <v>2.46</v>
      </c>
      <c r="D17" s="4">
        <v>76.75</v>
      </c>
      <c r="E17" s="5">
        <f t="shared" si="0"/>
        <v>520.365</v>
      </c>
      <c r="F17" s="5">
        <f t="shared" si="1"/>
        <v>38.375</v>
      </c>
      <c r="G17" s="4">
        <v>0.0129</v>
      </c>
      <c r="H17" s="5">
        <f t="shared" si="2"/>
        <v>168.16710899999998</v>
      </c>
      <c r="I17" s="5">
        <f t="shared" si="3"/>
        <v>15.6219</v>
      </c>
      <c r="J17" s="6">
        <f t="shared" si="4"/>
        <v>742.529009</v>
      </c>
    </row>
    <row r="18" spans="1:10" ht="15">
      <c r="A18" s="7">
        <v>8</v>
      </c>
      <c r="B18" s="4">
        <v>72.64</v>
      </c>
      <c r="C18" s="4">
        <v>2.37</v>
      </c>
      <c r="D18" s="4">
        <v>70.27</v>
      </c>
      <c r="E18" s="5">
        <f t="shared" si="0"/>
        <v>476.43059999999997</v>
      </c>
      <c r="F18" s="5">
        <f t="shared" si="1"/>
        <v>35.135</v>
      </c>
      <c r="G18" s="4">
        <v>0.0118</v>
      </c>
      <c r="H18" s="5">
        <f t="shared" si="2"/>
        <v>153.82727799999998</v>
      </c>
      <c r="I18" s="5">
        <f t="shared" si="3"/>
        <v>14.2898</v>
      </c>
      <c r="J18" s="6">
        <f t="shared" si="4"/>
        <v>679.6826779999999</v>
      </c>
    </row>
    <row r="19" spans="1:10" ht="15">
      <c r="A19" s="7">
        <v>9</v>
      </c>
      <c r="B19" s="4">
        <v>70.09</v>
      </c>
      <c r="C19" s="4">
        <v>2.44</v>
      </c>
      <c r="D19" s="4">
        <v>67.65</v>
      </c>
      <c r="E19" s="5">
        <f t="shared" si="0"/>
        <v>458.66700000000003</v>
      </c>
      <c r="F19" s="5">
        <f t="shared" si="1"/>
        <v>33.825</v>
      </c>
      <c r="G19" s="4">
        <v>0.0114</v>
      </c>
      <c r="H19" s="5">
        <f t="shared" si="2"/>
        <v>148.612794</v>
      </c>
      <c r="I19" s="5">
        <f t="shared" si="3"/>
        <v>13.8054</v>
      </c>
      <c r="J19" s="6">
        <f t="shared" si="4"/>
        <v>654.910194</v>
      </c>
    </row>
    <row r="20" spans="1:10" ht="15">
      <c r="A20" s="7">
        <v>10</v>
      </c>
      <c r="B20" s="4">
        <v>50.85</v>
      </c>
      <c r="C20" s="4">
        <v>3.3</v>
      </c>
      <c r="D20" s="4">
        <v>47.55</v>
      </c>
      <c r="E20" s="5">
        <f t="shared" si="0"/>
        <v>322.389</v>
      </c>
      <c r="F20" s="5">
        <f t="shared" si="1"/>
        <v>23.775</v>
      </c>
      <c r="G20" s="4">
        <v>0.0083</v>
      </c>
      <c r="H20" s="5">
        <f t="shared" si="2"/>
        <v>108.200543</v>
      </c>
      <c r="I20" s="5">
        <f t="shared" si="3"/>
        <v>10.0513</v>
      </c>
      <c r="J20" s="6">
        <f t="shared" si="4"/>
        <v>464.415843</v>
      </c>
    </row>
    <row r="21" spans="1:10" ht="15">
      <c r="A21" s="7">
        <v>11</v>
      </c>
      <c r="B21" s="4">
        <v>76.63</v>
      </c>
      <c r="C21" s="4">
        <v>3.35</v>
      </c>
      <c r="D21" s="4">
        <v>73.28</v>
      </c>
      <c r="E21" s="5">
        <f t="shared" si="0"/>
        <v>496.83840000000004</v>
      </c>
      <c r="F21" s="5">
        <f t="shared" si="1"/>
        <v>36.64</v>
      </c>
      <c r="G21" s="4">
        <v>0.0125</v>
      </c>
      <c r="H21" s="5">
        <f t="shared" si="2"/>
        <v>162.952625</v>
      </c>
      <c r="I21" s="5">
        <f t="shared" si="3"/>
        <v>15.137500000000001</v>
      </c>
      <c r="J21" s="6">
        <f t="shared" si="4"/>
        <v>711.5685250000001</v>
      </c>
    </row>
    <row r="22" spans="1:10" ht="15">
      <c r="A22" s="7">
        <v>12</v>
      </c>
      <c r="B22" s="4">
        <v>71.12</v>
      </c>
      <c r="C22" s="4">
        <v>3.82</v>
      </c>
      <c r="D22" s="4">
        <v>67.3</v>
      </c>
      <c r="E22" s="5">
        <f t="shared" si="0"/>
        <v>456.294</v>
      </c>
      <c r="F22" s="5">
        <f t="shared" si="1"/>
        <v>33.65</v>
      </c>
      <c r="G22" s="4">
        <v>0.0116</v>
      </c>
      <c r="H22" s="5">
        <f t="shared" si="2"/>
        <v>151.220036</v>
      </c>
      <c r="I22" s="5">
        <f t="shared" si="3"/>
        <v>14.0476</v>
      </c>
      <c r="J22" s="6">
        <f t="shared" si="4"/>
        <v>655.2116359999999</v>
      </c>
    </row>
    <row r="23" spans="1:10" ht="15">
      <c r="A23" s="7">
        <v>13</v>
      </c>
      <c r="B23" s="4">
        <v>69.8</v>
      </c>
      <c r="C23" s="4">
        <v>2.43</v>
      </c>
      <c r="D23" s="4">
        <v>67.37</v>
      </c>
      <c r="E23" s="5">
        <f t="shared" si="0"/>
        <v>456.76860000000005</v>
      </c>
      <c r="F23" s="5">
        <f t="shared" si="1"/>
        <v>33.685</v>
      </c>
      <c r="G23" s="4">
        <v>0.0114</v>
      </c>
      <c r="H23" s="5">
        <f t="shared" si="2"/>
        <v>148.612794</v>
      </c>
      <c r="I23" s="5">
        <f t="shared" si="3"/>
        <v>13.8054</v>
      </c>
      <c r="J23" s="6">
        <f t="shared" si="4"/>
        <v>652.871794</v>
      </c>
    </row>
    <row r="24" spans="1:10" ht="15">
      <c r="A24" s="7">
        <v>14</v>
      </c>
      <c r="B24" s="4">
        <v>50.48</v>
      </c>
      <c r="C24" s="4">
        <v>2.41</v>
      </c>
      <c r="D24" s="4">
        <v>48.07</v>
      </c>
      <c r="E24" s="5">
        <f t="shared" si="0"/>
        <v>325.9146</v>
      </c>
      <c r="F24" s="5">
        <f t="shared" si="1"/>
        <v>24.035</v>
      </c>
      <c r="G24" s="4">
        <v>0.0082</v>
      </c>
      <c r="H24" s="5">
        <f t="shared" si="2"/>
        <v>106.896922</v>
      </c>
      <c r="I24" s="5">
        <f t="shared" si="3"/>
        <v>9.930200000000001</v>
      </c>
      <c r="J24" s="6">
        <f t="shared" si="4"/>
        <v>466.77672200000006</v>
      </c>
    </row>
    <row r="25" spans="1:10" ht="15">
      <c r="A25" s="7">
        <v>15</v>
      </c>
      <c r="B25" s="4">
        <v>75.78</v>
      </c>
      <c r="C25" s="4">
        <v>2.37</v>
      </c>
      <c r="D25" s="4">
        <v>73.41</v>
      </c>
      <c r="E25" s="5">
        <f t="shared" si="0"/>
        <v>497.7198</v>
      </c>
      <c r="F25" s="5">
        <f t="shared" si="1"/>
        <v>36.705</v>
      </c>
      <c r="G25" s="4">
        <v>0.0124</v>
      </c>
      <c r="H25" s="5">
        <f t="shared" si="2"/>
        <v>161.649004</v>
      </c>
      <c r="I25" s="5">
        <f t="shared" si="3"/>
        <v>15.016399999999999</v>
      </c>
      <c r="J25" s="6">
        <f t="shared" si="4"/>
        <v>711.090204</v>
      </c>
    </row>
    <row r="26" spans="1:10" ht="15">
      <c r="A26" s="7">
        <v>16</v>
      </c>
      <c r="B26" s="4">
        <v>69.63</v>
      </c>
      <c r="C26" s="4">
        <v>2.52</v>
      </c>
      <c r="D26" s="4">
        <v>67.11</v>
      </c>
      <c r="E26" s="5">
        <f t="shared" si="0"/>
        <v>455.0058</v>
      </c>
      <c r="F26" s="5">
        <f t="shared" si="1"/>
        <v>33.555</v>
      </c>
      <c r="G26" s="4">
        <v>0.0114</v>
      </c>
      <c r="H26" s="5">
        <f t="shared" si="2"/>
        <v>148.612794</v>
      </c>
      <c r="I26" s="5">
        <f t="shared" si="3"/>
        <v>13.8054</v>
      </c>
      <c r="J26" s="6">
        <f t="shared" si="4"/>
        <v>650.9789940000001</v>
      </c>
    </row>
    <row r="27" spans="1:10" ht="15">
      <c r="A27" s="7">
        <v>17</v>
      </c>
      <c r="B27" s="4">
        <v>74.15</v>
      </c>
      <c r="C27" s="4">
        <v>3.13</v>
      </c>
      <c r="D27" s="4">
        <v>71.02</v>
      </c>
      <c r="E27" s="5">
        <f t="shared" si="0"/>
        <v>481.5156</v>
      </c>
      <c r="F27" s="5">
        <f t="shared" si="1"/>
        <v>35.51</v>
      </c>
      <c r="G27" s="4">
        <v>0.0121</v>
      </c>
      <c r="H27" s="5">
        <f t="shared" si="2"/>
        <v>157.73814099999998</v>
      </c>
      <c r="I27" s="5">
        <f t="shared" si="3"/>
        <v>14.6531</v>
      </c>
      <c r="J27" s="6">
        <f t="shared" si="4"/>
        <v>689.416841</v>
      </c>
    </row>
    <row r="28" spans="1:10" ht="15">
      <c r="A28" s="7">
        <v>18</v>
      </c>
      <c r="B28" s="4">
        <v>51</v>
      </c>
      <c r="C28" s="4">
        <v>2.88</v>
      </c>
      <c r="D28" s="4">
        <v>48.12</v>
      </c>
      <c r="E28" s="5">
        <f t="shared" si="0"/>
        <v>326.2536</v>
      </c>
      <c r="F28" s="5">
        <f t="shared" si="1"/>
        <v>24.06</v>
      </c>
      <c r="G28" s="4">
        <v>0.0083</v>
      </c>
      <c r="H28" s="5">
        <f t="shared" si="2"/>
        <v>108.200543</v>
      </c>
      <c r="I28" s="5">
        <f t="shared" si="3"/>
        <v>10.0513</v>
      </c>
      <c r="J28" s="6">
        <f t="shared" si="4"/>
        <v>468.565443</v>
      </c>
    </row>
    <row r="29" spans="1:10" ht="15">
      <c r="A29" s="7">
        <v>19</v>
      </c>
      <c r="B29" s="4">
        <v>75.5</v>
      </c>
      <c r="C29" s="4">
        <v>2.78</v>
      </c>
      <c r="D29" s="4">
        <v>72.72</v>
      </c>
      <c r="E29" s="5">
        <f t="shared" si="0"/>
        <v>493.0416</v>
      </c>
      <c r="F29" s="5">
        <f t="shared" si="1"/>
        <v>36.36</v>
      </c>
      <c r="G29" s="4">
        <v>0.0123</v>
      </c>
      <c r="H29" s="5">
        <f t="shared" si="2"/>
        <v>160.345383</v>
      </c>
      <c r="I29" s="5">
        <f t="shared" si="3"/>
        <v>14.8953</v>
      </c>
      <c r="J29" s="6">
        <f t="shared" si="4"/>
        <v>704.642283</v>
      </c>
    </row>
    <row r="30" spans="1:10" ht="15">
      <c r="A30" s="7">
        <v>20</v>
      </c>
      <c r="B30" s="4">
        <v>66.55</v>
      </c>
      <c r="C30" s="4">
        <v>2.8</v>
      </c>
      <c r="D30" s="4">
        <v>63.75</v>
      </c>
      <c r="E30" s="5">
        <f t="shared" si="0"/>
        <v>432.225</v>
      </c>
      <c r="F30" s="5">
        <f t="shared" si="1"/>
        <v>31.875</v>
      </c>
      <c r="G30" s="4">
        <v>0.0109</v>
      </c>
      <c r="H30" s="5">
        <f t="shared" si="2"/>
        <v>142.094689</v>
      </c>
      <c r="I30" s="5">
        <f t="shared" si="3"/>
        <v>13.1999</v>
      </c>
      <c r="J30" s="6">
        <f t="shared" si="4"/>
        <v>619.394589</v>
      </c>
    </row>
    <row r="31" spans="1:10" ht="15">
      <c r="A31" s="7">
        <v>21</v>
      </c>
      <c r="B31" s="4">
        <v>75.88</v>
      </c>
      <c r="C31" s="4">
        <v>3.25</v>
      </c>
      <c r="D31" s="4">
        <v>72.63</v>
      </c>
      <c r="E31" s="5">
        <f t="shared" si="0"/>
        <v>492.4314</v>
      </c>
      <c r="F31" s="5">
        <f t="shared" si="1"/>
        <v>36.315</v>
      </c>
      <c r="G31" s="4">
        <v>0.0124</v>
      </c>
      <c r="H31" s="5">
        <f t="shared" si="2"/>
        <v>161.649004</v>
      </c>
      <c r="I31" s="5">
        <f t="shared" si="3"/>
        <v>15.016399999999999</v>
      </c>
      <c r="J31" s="6">
        <f t="shared" si="4"/>
        <v>705.411804</v>
      </c>
    </row>
    <row r="32" spans="1:10" ht="15">
      <c r="A32" s="7">
        <v>22</v>
      </c>
      <c r="B32" s="4">
        <v>51.23</v>
      </c>
      <c r="C32" s="4">
        <v>4.62</v>
      </c>
      <c r="D32" s="4">
        <v>46.61</v>
      </c>
      <c r="E32" s="5">
        <f t="shared" si="0"/>
        <v>316.0158</v>
      </c>
      <c r="F32" s="5">
        <f t="shared" si="1"/>
        <v>23.305</v>
      </c>
      <c r="G32" s="4">
        <v>0.0084</v>
      </c>
      <c r="H32" s="5">
        <f t="shared" si="2"/>
        <v>109.50416399999999</v>
      </c>
      <c r="I32" s="5">
        <f t="shared" si="3"/>
        <v>10.1724</v>
      </c>
      <c r="J32" s="6">
        <f t="shared" si="4"/>
        <v>458.997364</v>
      </c>
    </row>
    <row r="33" spans="1:10" ht="15">
      <c r="A33" s="7">
        <v>23</v>
      </c>
      <c r="B33" s="4">
        <v>76.42</v>
      </c>
      <c r="C33" s="4">
        <v>3.17</v>
      </c>
      <c r="D33" s="4">
        <v>73.25</v>
      </c>
      <c r="E33" s="5">
        <f t="shared" si="0"/>
        <v>496.635</v>
      </c>
      <c r="F33" s="5">
        <f t="shared" si="1"/>
        <v>36.625</v>
      </c>
      <c r="G33" s="4">
        <v>0.0125</v>
      </c>
      <c r="H33" s="5">
        <f t="shared" si="2"/>
        <v>162.952625</v>
      </c>
      <c r="I33" s="5">
        <f t="shared" si="3"/>
        <v>15.137500000000001</v>
      </c>
      <c r="J33" s="6">
        <f t="shared" si="4"/>
        <v>711.350125</v>
      </c>
    </row>
    <row r="34" spans="1:10" ht="15">
      <c r="A34" s="7">
        <v>24</v>
      </c>
      <c r="B34" s="4">
        <v>66.82</v>
      </c>
      <c r="C34" s="4">
        <v>3.15</v>
      </c>
      <c r="D34" s="4">
        <v>63.67</v>
      </c>
      <c r="E34" s="5">
        <f t="shared" si="0"/>
        <v>431.68260000000004</v>
      </c>
      <c r="F34" s="5">
        <f t="shared" si="1"/>
        <v>31.835</v>
      </c>
      <c r="G34" s="4">
        <v>0.0109</v>
      </c>
      <c r="H34" s="5">
        <f t="shared" si="2"/>
        <v>142.094689</v>
      </c>
      <c r="I34" s="5">
        <f t="shared" si="3"/>
        <v>13.1999</v>
      </c>
      <c r="J34" s="6">
        <f t="shared" si="4"/>
        <v>618.812189</v>
      </c>
    </row>
    <row r="35" spans="1:10" ht="15">
      <c r="A35" s="7">
        <v>25</v>
      </c>
      <c r="B35" s="4">
        <v>67.04</v>
      </c>
      <c r="C35" s="4">
        <v>3.4</v>
      </c>
      <c r="D35" s="4">
        <v>63.64</v>
      </c>
      <c r="E35" s="5">
        <f t="shared" si="0"/>
        <v>431.4792</v>
      </c>
      <c r="F35" s="5">
        <f t="shared" si="1"/>
        <v>31.82</v>
      </c>
      <c r="G35" s="4">
        <v>0.0109</v>
      </c>
      <c r="H35" s="5">
        <f t="shared" si="2"/>
        <v>142.094689</v>
      </c>
      <c r="I35" s="5">
        <f t="shared" si="3"/>
        <v>13.1999</v>
      </c>
      <c r="J35" s="6">
        <f t="shared" si="4"/>
        <v>618.5937889999999</v>
      </c>
    </row>
    <row r="36" spans="1:10" ht="15">
      <c r="A36" s="7">
        <v>26</v>
      </c>
      <c r="B36" s="4">
        <v>50.76</v>
      </c>
      <c r="C36" s="4">
        <v>2.6</v>
      </c>
      <c r="D36" s="4">
        <v>48.16</v>
      </c>
      <c r="E36" s="5">
        <f t="shared" si="0"/>
        <v>326.52479999999997</v>
      </c>
      <c r="F36" s="5">
        <f t="shared" si="1"/>
        <v>24.08</v>
      </c>
      <c r="G36" s="4">
        <v>0.0083</v>
      </c>
      <c r="H36" s="5">
        <f t="shared" si="2"/>
        <v>108.200543</v>
      </c>
      <c r="I36" s="5">
        <f t="shared" si="3"/>
        <v>10.0513</v>
      </c>
      <c r="J36" s="6">
        <f t="shared" si="4"/>
        <v>468.85664299999996</v>
      </c>
    </row>
    <row r="37" spans="1:10" ht="15">
      <c r="A37" s="7">
        <v>27</v>
      </c>
      <c r="B37" s="4">
        <v>35.71</v>
      </c>
      <c r="C37" s="4">
        <v>2.79</v>
      </c>
      <c r="D37" s="4">
        <v>32.92</v>
      </c>
      <c r="E37" s="5">
        <f t="shared" si="0"/>
        <v>223.19760000000002</v>
      </c>
      <c r="F37" s="5">
        <f t="shared" si="1"/>
        <v>16.46</v>
      </c>
      <c r="G37" s="4">
        <v>0.0058</v>
      </c>
      <c r="H37" s="5">
        <f t="shared" si="2"/>
        <v>75.610018</v>
      </c>
      <c r="I37" s="5">
        <f t="shared" si="3"/>
        <v>7.0238</v>
      </c>
      <c r="J37" s="6">
        <f t="shared" si="4"/>
        <v>322.291418</v>
      </c>
    </row>
    <row r="38" spans="1:10" ht="15">
      <c r="A38" s="7">
        <v>28</v>
      </c>
      <c r="B38" s="4">
        <v>84.62</v>
      </c>
      <c r="C38" s="4">
        <v>2.78</v>
      </c>
      <c r="D38" s="4">
        <v>81.84</v>
      </c>
      <c r="E38" s="5">
        <f t="shared" si="0"/>
        <v>554.8752000000001</v>
      </c>
      <c r="F38" s="5">
        <f t="shared" si="1"/>
        <v>40.92</v>
      </c>
      <c r="G38" s="4">
        <v>0.0138</v>
      </c>
      <c r="H38" s="5">
        <f t="shared" si="2"/>
        <v>179.89969799999997</v>
      </c>
      <c r="I38" s="5">
        <f t="shared" si="3"/>
        <v>16.7118</v>
      </c>
      <c r="J38" s="6">
        <f t="shared" si="4"/>
        <v>792.406698</v>
      </c>
    </row>
    <row r="39" spans="1:10" ht="14.25">
      <c r="A39" t="s">
        <v>19</v>
      </c>
      <c r="B39">
        <f>SUM(B11:B38)</f>
        <v>1841.9</v>
      </c>
      <c r="C39">
        <f>SUM(C11:C38)</f>
        <v>81.10000000000001</v>
      </c>
      <c r="D39">
        <f>SUM(D11:D38)</f>
        <v>1760.8000000000002</v>
      </c>
      <c r="E39" s="2">
        <f t="shared" si="0"/>
        <v>11938.224000000002</v>
      </c>
      <c r="F39" s="2">
        <f t="shared" si="1"/>
        <v>880.4000000000001</v>
      </c>
      <c r="G39">
        <f>SUM(G11:G38)</f>
        <v>0.30039999999999994</v>
      </c>
      <c r="H39" s="2">
        <f t="shared" si="2"/>
        <v>3916.077483999999</v>
      </c>
      <c r="I39" s="2">
        <f t="shared" si="3"/>
        <v>363.78439999999995</v>
      </c>
      <c r="J39" s="2">
        <f t="shared" si="4"/>
        <v>17098.485884</v>
      </c>
    </row>
    <row r="40" spans="5:10" ht="14.25">
      <c r="E40" s="2"/>
      <c r="F40" s="2"/>
      <c r="I40" s="2"/>
      <c r="J40" s="2"/>
    </row>
    <row r="41" spans="6:10" ht="14.25">
      <c r="F41" s="2"/>
      <c r="J41" s="2"/>
    </row>
    <row r="42" ht="14.25">
      <c r="F42" s="2"/>
    </row>
    <row r="43" spans="4:6" ht="15">
      <c r="D43" s="3" t="s">
        <v>5</v>
      </c>
      <c r="F43" s="2"/>
    </row>
    <row r="44" ht="14.25">
      <c r="F44" s="2"/>
    </row>
    <row r="45" spans="1:10" ht="14.25">
      <c r="A45" s="8" t="s">
        <v>3</v>
      </c>
      <c r="B45" s="9" t="s">
        <v>10</v>
      </c>
      <c r="C45" s="9" t="s">
        <v>11</v>
      </c>
      <c r="D45" s="9" t="s">
        <v>9</v>
      </c>
      <c r="E45" s="9" t="s">
        <v>6</v>
      </c>
      <c r="F45" s="9" t="s">
        <v>7</v>
      </c>
      <c r="G45" s="11" t="s">
        <v>8</v>
      </c>
      <c r="H45" s="9" t="s">
        <v>13</v>
      </c>
      <c r="I45" s="9" t="s">
        <v>14</v>
      </c>
      <c r="J45" s="10" t="s">
        <v>15</v>
      </c>
    </row>
    <row r="46" spans="5:9" ht="14.25">
      <c r="E46">
        <v>6.78</v>
      </c>
      <c r="F46">
        <v>0.5</v>
      </c>
      <c r="H46">
        <v>13036.21</v>
      </c>
      <c r="I46">
        <v>1211</v>
      </c>
    </row>
    <row r="47" spans="1:10" ht="15">
      <c r="A47" s="7">
        <v>1</v>
      </c>
      <c r="B47" s="4">
        <v>81.6</v>
      </c>
      <c r="C47" s="4">
        <v>2.4</v>
      </c>
      <c r="D47" s="4">
        <v>79.2</v>
      </c>
      <c r="E47" s="5">
        <f>D47*$E$46</f>
        <v>536.976</v>
      </c>
      <c r="F47" s="5">
        <f>D47*$F$46</f>
        <v>39.6</v>
      </c>
      <c r="G47" s="4">
        <v>0.0133</v>
      </c>
      <c r="H47" s="5">
        <f>G47*$H$46</f>
        <v>173.38159299999998</v>
      </c>
      <c r="I47" s="5">
        <f>G47*$I$46</f>
        <v>16.1063</v>
      </c>
      <c r="J47" s="6">
        <f>E47+F47+H47+I47</f>
        <v>766.063893</v>
      </c>
    </row>
    <row r="48" spans="1:10" ht="15">
      <c r="A48" s="7">
        <v>2</v>
      </c>
      <c r="B48" s="4">
        <v>66.04</v>
      </c>
      <c r="C48" s="4">
        <v>2.44</v>
      </c>
      <c r="D48" s="4">
        <v>63.6</v>
      </c>
      <c r="E48" s="5">
        <f aca="true" t="shared" si="5" ref="E48:E72">D48*$E$46</f>
        <v>431.208</v>
      </c>
      <c r="F48" s="5">
        <f aca="true" t="shared" si="6" ref="F48:F73">D48*$F$46</f>
        <v>31.8</v>
      </c>
      <c r="G48" s="4">
        <v>0.0108</v>
      </c>
      <c r="H48" s="5">
        <f aca="true" t="shared" si="7" ref="H48:H73">G48*$H$46</f>
        <v>140.791068</v>
      </c>
      <c r="I48" s="5">
        <f aca="true" t="shared" si="8" ref="I48:I73">G48*$I$46</f>
        <v>13.078800000000001</v>
      </c>
      <c r="J48" s="6">
        <f aca="true" t="shared" si="9" ref="J48:J73">E48+F48+H48+I48</f>
        <v>616.877868</v>
      </c>
    </row>
    <row r="49" spans="1:10" ht="15">
      <c r="A49" s="7">
        <v>3</v>
      </c>
      <c r="B49" s="4">
        <v>72.91</v>
      </c>
      <c r="C49" s="4">
        <v>2.33</v>
      </c>
      <c r="D49" s="4">
        <v>70.58</v>
      </c>
      <c r="E49" s="5">
        <f t="shared" si="5"/>
        <v>478.5324</v>
      </c>
      <c r="F49" s="5">
        <f t="shared" si="6"/>
        <v>35.29</v>
      </c>
      <c r="G49" s="4">
        <v>0.0119</v>
      </c>
      <c r="H49" s="5">
        <f t="shared" si="7"/>
        <v>155.130899</v>
      </c>
      <c r="I49" s="5">
        <f t="shared" si="8"/>
        <v>14.410900000000002</v>
      </c>
      <c r="J49" s="6">
        <f t="shared" si="9"/>
        <v>683.364199</v>
      </c>
    </row>
    <row r="50" spans="1:10" ht="15">
      <c r="A50" s="7">
        <v>4</v>
      </c>
      <c r="B50" s="4">
        <v>62.48</v>
      </c>
      <c r="C50" s="4">
        <v>2.42</v>
      </c>
      <c r="D50" s="4">
        <v>60.06</v>
      </c>
      <c r="E50" s="5">
        <f t="shared" si="5"/>
        <v>407.20680000000004</v>
      </c>
      <c r="F50" s="5">
        <f t="shared" si="6"/>
        <v>30.03</v>
      </c>
      <c r="G50" s="4">
        <v>0.0102</v>
      </c>
      <c r="H50" s="5">
        <f t="shared" si="7"/>
        <v>132.969342</v>
      </c>
      <c r="I50" s="5">
        <f t="shared" si="8"/>
        <v>12.352200000000002</v>
      </c>
      <c r="J50" s="6">
        <f t="shared" si="9"/>
        <v>582.558342</v>
      </c>
    </row>
    <row r="51" spans="1:10" ht="15">
      <c r="A51" s="7">
        <v>5</v>
      </c>
      <c r="B51" s="4">
        <v>89.33</v>
      </c>
      <c r="C51" s="4">
        <v>2.6</v>
      </c>
      <c r="D51" s="4">
        <v>86.73</v>
      </c>
      <c r="E51" s="5">
        <f t="shared" si="5"/>
        <v>588.0294</v>
      </c>
      <c r="F51" s="5">
        <f t="shared" si="6"/>
        <v>43.365</v>
      </c>
      <c r="G51" s="4">
        <v>0.0146</v>
      </c>
      <c r="H51" s="5">
        <f t="shared" si="7"/>
        <v>190.328666</v>
      </c>
      <c r="I51" s="5">
        <f t="shared" si="8"/>
        <v>17.680600000000002</v>
      </c>
      <c r="J51" s="6">
        <f t="shared" si="9"/>
        <v>839.403666</v>
      </c>
    </row>
    <row r="52" spans="1:10" ht="15">
      <c r="A52" s="7">
        <v>6</v>
      </c>
      <c r="B52" s="4">
        <v>71.01</v>
      </c>
      <c r="C52" s="4">
        <v>2.74</v>
      </c>
      <c r="D52" s="4">
        <v>68.27</v>
      </c>
      <c r="E52" s="5">
        <f t="shared" si="5"/>
        <v>462.87059999999997</v>
      </c>
      <c r="F52" s="5">
        <f t="shared" si="6"/>
        <v>34.135</v>
      </c>
      <c r="G52" s="4">
        <v>0.0116</v>
      </c>
      <c r="H52" s="5">
        <f t="shared" si="7"/>
        <v>151.220036</v>
      </c>
      <c r="I52" s="5">
        <f t="shared" si="8"/>
        <v>14.0476</v>
      </c>
      <c r="J52" s="6">
        <f t="shared" si="9"/>
        <v>662.2732359999999</v>
      </c>
    </row>
    <row r="53" spans="1:10" ht="15">
      <c r="A53" s="7">
        <v>7</v>
      </c>
      <c r="B53" s="4">
        <v>73.22</v>
      </c>
      <c r="C53" s="4">
        <v>2.65</v>
      </c>
      <c r="D53" s="4">
        <v>70.57</v>
      </c>
      <c r="E53" s="5">
        <f t="shared" si="5"/>
        <v>478.46459999999996</v>
      </c>
      <c r="F53" s="5">
        <f t="shared" si="6"/>
        <v>35.285</v>
      </c>
      <c r="G53" s="4">
        <v>0.0119</v>
      </c>
      <c r="H53" s="5">
        <f t="shared" si="7"/>
        <v>155.130899</v>
      </c>
      <c r="I53" s="5">
        <f t="shared" si="8"/>
        <v>14.410900000000002</v>
      </c>
      <c r="J53" s="6">
        <f t="shared" si="9"/>
        <v>683.291399</v>
      </c>
    </row>
    <row r="54" spans="1:10" ht="15">
      <c r="A54" s="7">
        <v>8</v>
      </c>
      <c r="B54" s="4">
        <v>60.46</v>
      </c>
      <c r="C54" s="4">
        <v>2.88</v>
      </c>
      <c r="D54" s="4">
        <v>57.58</v>
      </c>
      <c r="E54" s="5">
        <f t="shared" si="5"/>
        <v>390.3924</v>
      </c>
      <c r="F54" s="5">
        <f t="shared" si="6"/>
        <v>28.79</v>
      </c>
      <c r="G54" s="4">
        <v>0.0099</v>
      </c>
      <c r="H54" s="5">
        <f t="shared" si="7"/>
        <v>129.058479</v>
      </c>
      <c r="I54" s="5">
        <f t="shared" si="8"/>
        <v>11.988900000000001</v>
      </c>
      <c r="J54" s="6">
        <f t="shared" si="9"/>
        <v>560.229779</v>
      </c>
    </row>
    <row r="55" spans="1:10" ht="15">
      <c r="A55" s="7">
        <v>9</v>
      </c>
      <c r="B55" s="4">
        <v>88.82</v>
      </c>
      <c r="C55" s="4">
        <v>2.94</v>
      </c>
      <c r="D55" s="4">
        <v>85.88</v>
      </c>
      <c r="E55" s="5">
        <f t="shared" si="5"/>
        <v>582.2664</v>
      </c>
      <c r="F55" s="5">
        <f t="shared" si="6"/>
        <v>42.94</v>
      </c>
      <c r="G55" s="4">
        <v>0.0145</v>
      </c>
      <c r="H55" s="5">
        <f t="shared" si="7"/>
        <v>189.025045</v>
      </c>
      <c r="I55" s="5">
        <f t="shared" si="8"/>
        <v>17.5595</v>
      </c>
      <c r="J55" s="6">
        <f t="shared" si="9"/>
        <v>831.790945</v>
      </c>
    </row>
    <row r="56" spans="1:10" ht="15">
      <c r="A56" s="7">
        <v>10</v>
      </c>
      <c r="B56" s="4">
        <v>71.15</v>
      </c>
      <c r="C56" s="4">
        <v>2.45</v>
      </c>
      <c r="D56" s="4">
        <v>68.7</v>
      </c>
      <c r="E56" s="5">
        <f t="shared" si="5"/>
        <v>465.78600000000006</v>
      </c>
      <c r="F56" s="5">
        <f t="shared" si="6"/>
        <v>34.35</v>
      </c>
      <c r="G56" s="4">
        <v>0.0116</v>
      </c>
      <c r="H56" s="5">
        <f t="shared" si="7"/>
        <v>151.220036</v>
      </c>
      <c r="I56" s="5">
        <f t="shared" si="8"/>
        <v>14.0476</v>
      </c>
      <c r="J56" s="6">
        <f t="shared" si="9"/>
        <v>665.4036360000001</v>
      </c>
    </row>
    <row r="57" spans="1:10" ht="15">
      <c r="A57" s="7">
        <v>11</v>
      </c>
      <c r="B57" s="4">
        <v>70.87</v>
      </c>
      <c r="C57" s="4">
        <v>2.48</v>
      </c>
      <c r="D57" s="4">
        <v>68.39</v>
      </c>
      <c r="E57" s="5">
        <f t="shared" si="5"/>
        <v>463.68420000000003</v>
      </c>
      <c r="F57" s="5">
        <f t="shared" si="6"/>
        <v>34.195</v>
      </c>
      <c r="G57" s="4">
        <v>0.0116</v>
      </c>
      <c r="H57" s="5">
        <f t="shared" si="7"/>
        <v>151.220036</v>
      </c>
      <c r="I57" s="5">
        <f t="shared" si="8"/>
        <v>14.0476</v>
      </c>
      <c r="J57" s="6">
        <f t="shared" si="9"/>
        <v>663.146836</v>
      </c>
    </row>
    <row r="58" spans="1:10" ht="15">
      <c r="A58" s="7">
        <v>12</v>
      </c>
      <c r="B58" s="4">
        <v>60.51</v>
      </c>
      <c r="C58" s="4">
        <v>2.52</v>
      </c>
      <c r="D58" s="4">
        <v>57.99</v>
      </c>
      <c r="E58" s="5">
        <f t="shared" si="5"/>
        <v>393.17220000000003</v>
      </c>
      <c r="F58" s="5">
        <f t="shared" si="6"/>
        <v>28.995</v>
      </c>
      <c r="G58" s="4">
        <v>0.0099</v>
      </c>
      <c r="H58" s="5">
        <f t="shared" si="7"/>
        <v>129.058479</v>
      </c>
      <c r="I58" s="5">
        <f t="shared" si="8"/>
        <v>11.988900000000001</v>
      </c>
      <c r="J58" s="6">
        <f t="shared" si="9"/>
        <v>563.214579</v>
      </c>
    </row>
    <row r="59" spans="1:10" ht="15">
      <c r="A59" s="7">
        <v>13</v>
      </c>
      <c r="B59" s="4">
        <v>88.18</v>
      </c>
      <c r="C59" s="4">
        <v>2.94</v>
      </c>
      <c r="D59" s="4">
        <v>85.24</v>
      </c>
      <c r="E59" s="5">
        <f t="shared" si="5"/>
        <v>577.9272</v>
      </c>
      <c r="F59" s="5">
        <f t="shared" si="6"/>
        <v>42.62</v>
      </c>
      <c r="G59" s="4">
        <v>0.0144</v>
      </c>
      <c r="H59" s="5">
        <f t="shared" si="7"/>
        <v>187.72142399999998</v>
      </c>
      <c r="I59" s="5">
        <f t="shared" si="8"/>
        <v>17.438399999999998</v>
      </c>
      <c r="J59" s="6">
        <f t="shared" si="9"/>
        <v>825.7070239999999</v>
      </c>
    </row>
    <row r="60" spans="1:10" ht="15">
      <c r="A60" s="7">
        <v>14</v>
      </c>
      <c r="B60" s="4">
        <v>71.57</v>
      </c>
      <c r="C60" s="4">
        <v>3.06</v>
      </c>
      <c r="D60" s="4">
        <v>68.51</v>
      </c>
      <c r="E60" s="5">
        <f t="shared" si="5"/>
        <v>464.49780000000004</v>
      </c>
      <c r="F60" s="5">
        <f t="shared" si="6"/>
        <v>34.255</v>
      </c>
      <c r="G60" s="4">
        <v>0.0117</v>
      </c>
      <c r="H60" s="5">
        <f t="shared" si="7"/>
        <v>152.523657</v>
      </c>
      <c r="I60" s="5">
        <f t="shared" si="8"/>
        <v>14.168700000000001</v>
      </c>
      <c r="J60" s="6">
        <f t="shared" si="9"/>
        <v>665.4451570000001</v>
      </c>
    </row>
    <row r="61" spans="1:10" ht="15">
      <c r="A61" s="7">
        <v>15</v>
      </c>
      <c r="B61" s="4">
        <v>73.75</v>
      </c>
      <c r="C61" s="4">
        <v>3.11</v>
      </c>
      <c r="D61" s="4">
        <v>70.64</v>
      </c>
      <c r="E61" s="5">
        <f t="shared" si="5"/>
        <v>478.9392</v>
      </c>
      <c r="F61" s="5">
        <f t="shared" si="6"/>
        <v>35.32</v>
      </c>
      <c r="G61" s="4">
        <v>0.012</v>
      </c>
      <c r="H61" s="5">
        <f t="shared" si="7"/>
        <v>156.43452</v>
      </c>
      <c r="I61" s="5">
        <f t="shared" si="8"/>
        <v>14.532</v>
      </c>
      <c r="J61" s="6">
        <f t="shared" si="9"/>
        <v>685.2257200000001</v>
      </c>
    </row>
    <row r="62" spans="1:10" ht="15">
      <c r="A62" s="7">
        <v>16</v>
      </c>
      <c r="B62" s="4">
        <v>59.94</v>
      </c>
      <c r="C62" s="4">
        <v>3.04</v>
      </c>
      <c r="D62" s="4">
        <v>56.9</v>
      </c>
      <c r="E62" s="5">
        <f t="shared" si="5"/>
        <v>385.782</v>
      </c>
      <c r="F62" s="5">
        <f t="shared" si="6"/>
        <v>28.45</v>
      </c>
      <c r="G62" s="4">
        <v>0.0098</v>
      </c>
      <c r="H62" s="5">
        <f t="shared" si="7"/>
        <v>127.75485799999998</v>
      </c>
      <c r="I62" s="5">
        <f t="shared" si="8"/>
        <v>11.867799999999999</v>
      </c>
      <c r="J62" s="6">
        <f t="shared" si="9"/>
        <v>553.854658</v>
      </c>
    </row>
    <row r="63" spans="1:10" ht="15">
      <c r="A63" s="7">
        <v>17</v>
      </c>
      <c r="B63" s="4">
        <v>82.53</v>
      </c>
      <c r="C63" s="4">
        <v>3.59</v>
      </c>
      <c r="D63" s="4">
        <v>78.94</v>
      </c>
      <c r="E63" s="5">
        <f t="shared" si="5"/>
        <v>535.2132</v>
      </c>
      <c r="F63" s="5">
        <f t="shared" si="6"/>
        <v>39.47</v>
      </c>
      <c r="G63" s="4">
        <v>0.0135</v>
      </c>
      <c r="H63" s="5">
        <f t="shared" si="7"/>
        <v>175.988835</v>
      </c>
      <c r="I63" s="5">
        <f t="shared" si="8"/>
        <v>16.3485</v>
      </c>
      <c r="J63" s="6">
        <f t="shared" si="9"/>
        <v>767.0205350000001</v>
      </c>
    </row>
    <row r="64" spans="1:10" ht="15">
      <c r="A64" s="7">
        <v>18</v>
      </c>
      <c r="B64" s="4">
        <v>67.68</v>
      </c>
      <c r="C64" s="4">
        <v>3.59</v>
      </c>
      <c r="D64" s="4">
        <v>64.09</v>
      </c>
      <c r="E64" s="5">
        <f t="shared" si="5"/>
        <v>434.53020000000004</v>
      </c>
      <c r="F64" s="5">
        <f t="shared" si="6"/>
        <v>32.045</v>
      </c>
      <c r="G64" s="4">
        <v>0.011</v>
      </c>
      <c r="H64" s="5">
        <f t="shared" si="7"/>
        <v>143.39830999999998</v>
      </c>
      <c r="I64" s="5">
        <f t="shared" si="8"/>
        <v>13.321</v>
      </c>
      <c r="J64" s="6">
        <f t="shared" si="9"/>
        <v>623.2945100000001</v>
      </c>
    </row>
    <row r="65" spans="1:10" ht="15">
      <c r="A65" s="7">
        <v>19</v>
      </c>
      <c r="B65" s="4">
        <v>72.27</v>
      </c>
      <c r="C65" s="4">
        <v>3.01</v>
      </c>
      <c r="D65" s="4">
        <v>69.26</v>
      </c>
      <c r="E65" s="5">
        <f t="shared" si="5"/>
        <v>469.5828000000001</v>
      </c>
      <c r="F65" s="5">
        <f t="shared" si="6"/>
        <v>34.63</v>
      </c>
      <c r="G65" s="4">
        <v>0.0118</v>
      </c>
      <c r="H65" s="5">
        <f t="shared" si="7"/>
        <v>153.82727799999998</v>
      </c>
      <c r="I65" s="5">
        <f t="shared" si="8"/>
        <v>14.2898</v>
      </c>
      <c r="J65" s="6">
        <f t="shared" si="9"/>
        <v>672.329878</v>
      </c>
    </row>
    <row r="66" spans="1:10" ht="15">
      <c r="A66" s="7">
        <v>20</v>
      </c>
      <c r="B66" s="4">
        <v>60.74</v>
      </c>
      <c r="C66" s="4">
        <v>3.01</v>
      </c>
      <c r="D66" s="4">
        <v>57.73</v>
      </c>
      <c r="E66" s="5">
        <f t="shared" si="5"/>
        <v>391.4094</v>
      </c>
      <c r="F66" s="5">
        <f t="shared" si="6"/>
        <v>28.865</v>
      </c>
      <c r="G66" s="4">
        <v>0.0099</v>
      </c>
      <c r="H66" s="5">
        <f t="shared" si="7"/>
        <v>129.058479</v>
      </c>
      <c r="I66" s="5">
        <f t="shared" si="8"/>
        <v>11.988900000000001</v>
      </c>
      <c r="J66" s="6">
        <f t="shared" si="9"/>
        <v>561.3217790000001</v>
      </c>
    </row>
    <row r="67" spans="1:10" ht="15">
      <c r="A67" s="7">
        <v>21</v>
      </c>
      <c r="B67" s="4">
        <v>89.13</v>
      </c>
      <c r="C67" s="4">
        <v>3.77</v>
      </c>
      <c r="D67" s="4">
        <v>85.36</v>
      </c>
      <c r="E67" s="5">
        <f t="shared" si="5"/>
        <v>578.7408</v>
      </c>
      <c r="F67" s="5">
        <f t="shared" si="6"/>
        <v>42.68</v>
      </c>
      <c r="G67" s="4">
        <v>0.0145</v>
      </c>
      <c r="H67" s="5">
        <f t="shared" si="7"/>
        <v>189.025045</v>
      </c>
      <c r="I67" s="5">
        <f t="shared" si="8"/>
        <v>17.5595</v>
      </c>
      <c r="J67" s="6">
        <f t="shared" si="9"/>
        <v>828.0053449999999</v>
      </c>
    </row>
    <row r="68" spans="1:10" ht="15">
      <c r="A68" s="7">
        <v>22</v>
      </c>
      <c r="B68" s="4">
        <v>72.8</v>
      </c>
      <c r="C68" s="4">
        <v>3.93</v>
      </c>
      <c r="D68" s="4">
        <v>68.87</v>
      </c>
      <c r="E68" s="5">
        <f t="shared" si="5"/>
        <v>466.93860000000006</v>
      </c>
      <c r="F68" s="5">
        <f t="shared" si="6"/>
        <v>34.435</v>
      </c>
      <c r="G68" s="4">
        <v>0.0119</v>
      </c>
      <c r="H68" s="5">
        <f t="shared" si="7"/>
        <v>155.130899</v>
      </c>
      <c r="I68" s="5">
        <f t="shared" si="8"/>
        <v>14.410900000000002</v>
      </c>
      <c r="J68" s="6">
        <f t="shared" si="9"/>
        <v>670.9153990000001</v>
      </c>
    </row>
    <row r="69" spans="1:10" ht="15">
      <c r="A69" s="7">
        <v>23</v>
      </c>
      <c r="B69" s="4">
        <v>58.19</v>
      </c>
      <c r="C69" s="4">
        <v>3.26</v>
      </c>
      <c r="D69" s="4">
        <v>54.93</v>
      </c>
      <c r="E69" s="5">
        <f t="shared" si="5"/>
        <v>372.4254</v>
      </c>
      <c r="F69" s="5">
        <f t="shared" si="6"/>
        <v>27.465</v>
      </c>
      <c r="G69" s="4">
        <v>0.0095</v>
      </c>
      <c r="H69" s="5">
        <f t="shared" si="7"/>
        <v>123.84399499999999</v>
      </c>
      <c r="I69" s="5">
        <f t="shared" si="8"/>
        <v>11.5045</v>
      </c>
      <c r="J69" s="6">
        <f t="shared" si="9"/>
        <v>535.238895</v>
      </c>
    </row>
    <row r="70" spans="1:10" ht="15">
      <c r="A70" s="7">
        <v>24</v>
      </c>
      <c r="B70" s="4">
        <v>63.98</v>
      </c>
      <c r="C70" s="4">
        <v>3.18</v>
      </c>
      <c r="D70" s="4">
        <v>60.8</v>
      </c>
      <c r="E70" s="5">
        <f t="shared" si="5"/>
        <v>412.224</v>
      </c>
      <c r="F70" s="5">
        <f t="shared" si="6"/>
        <v>30.4</v>
      </c>
      <c r="G70" s="4">
        <v>0.0104</v>
      </c>
      <c r="H70" s="5">
        <f t="shared" si="7"/>
        <v>135.576584</v>
      </c>
      <c r="I70" s="5">
        <f t="shared" si="8"/>
        <v>12.5944</v>
      </c>
      <c r="J70" s="6">
        <f t="shared" si="9"/>
        <v>590.7949839999999</v>
      </c>
    </row>
    <row r="71" spans="1:10" ht="15">
      <c r="A71" s="7">
        <v>25</v>
      </c>
      <c r="B71" s="4">
        <v>89.89</v>
      </c>
      <c r="C71" s="4">
        <v>3.15</v>
      </c>
      <c r="D71" s="4">
        <v>86.74</v>
      </c>
      <c r="E71" s="5">
        <f t="shared" si="5"/>
        <v>588.0972</v>
      </c>
      <c r="F71" s="5">
        <f t="shared" si="6"/>
        <v>43.37</v>
      </c>
      <c r="G71" s="4">
        <v>0.0147</v>
      </c>
      <c r="H71" s="5">
        <f t="shared" si="7"/>
        <v>191.632287</v>
      </c>
      <c r="I71" s="5">
        <f t="shared" si="8"/>
        <v>17.8017</v>
      </c>
      <c r="J71" s="6">
        <f t="shared" si="9"/>
        <v>840.901187</v>
      </c>
    </row>
    <row r="72" spans="1:10" ht="15">
      <c r="A72" s="7">
        <v>26</v>
      </c>
      <c r="B72" s="4">
        <v>76.4</v>
      </c>
      <c r="C72" s="4">
        <v>4.55</v>
      </c>
      <c r="D72" s="4">
        <v>71.85</v>
      </c>
      <c r="E72" s="5">
        <f t="shared" si="5"/>
        <v>487.143</v>
      </c>
      <c r="F72" s="5">
        <f t="shared" si="6"/>
        <v>35.925</v>
      </c>
      <c r="G72" s="4">
        <v>0.0125</v>
      </c>
      <c r="H72" s="5">
        <f t="shared" si="7"/>
        <v>162.952625</v>
      </c>
      <c r="I72" s="5">
        <f t="shared" si="8"/>
        <v>15.137500000000001</v>
      </c>
      <c r="J72" s="6">
        <f t="shared" si="9"/>
        <v>701.158125</v>
      </c>
    </row>
    <row r="73" spans="1:10" ht="14.25">
      <c r="A73" t="s">
        <v>19</v>
      </c>
      <c r="B73">
        <f>SUM(B47:B72)</f>
        <v>1895.4500000000003</v>
      </c>
      <c r="C73">
        <f>SUM(C47:C72)</f>
        <v>78.04000000000002</v>
      </c>
      <c r="D73">
        <f>SUM(D47:D72)</f>
        <v>1817.41</v>
      </c>
      <c r="E73" s="2">
        <f>SUM(E47:E72)</f>
        <v>12322.039799999999</v>
      </c>
      <c r="F73" s="2">
        <f t="shared" si="6"/>
        <v>908.705</v>
      </c>
      <c r="G73">
        <f>SUM(G47:G72)</f>
        <v>0.30940000000000006</v>
      </c>
      <c r="H73" s="2">
        <f t="shared" si="7"/>
        <v>4033.4033740000004</v>
      </c>
      <c r="I73" s="2">
        <f t="shared" si="8"/>
        <v>374.68340000000006</v>
      </c>
      <c r="J73" s="2">
        <f t="shared" si="9"/>
        <v>17638.831574</v>
      </c>
    </row>
    <row r="74" spans="5:10" ht="14.25">
      <c r="E74" s="2"/>
      <c r="F74" s="2"/>
      <c r="G74" s="1"/>
      <c r="H74" s="2"/>
      <c r="I74" s="2"/>
      <c r="J74" s="2"/>
    </row>
    <row r="75" spans="5:10" ht="14.25">
      <c r="E75" s="2"/>
      <c r="F75" s="2"/>
      <c r="H75" s="2"/>
      <c r="I75" s="2"/>
      <c r="J75" s="2"/>
    </row>
    <row r="76" spans="6:9" ht="14.25">
      <c r="F76" s="2"/>
      <c r="H76" s="2"/>
      <c r="I76" s="2"/>
    </row>
    <row r="77" spans="6:8" ht="14.25">
      <c r="F77" s="2"/>
      <c r="H77" s="2"/>
    </row>
    <row r="78" ht="14.25">
      <c r="H78" s="2"/>
    </row>
    <row r="79" ht="15">
      <c r="D79" s="3" t="s">
        <v>18</v>
      </c>
    </row>
    <row r="81" spans="1:10" ht="14.25">
      <c r="A81" s="8" t="s">
        <v>3</v>
      </c>
      <c r="B81" s="9" t="s">
        <v>10</v>
      </c>
      <c r="C81" s="9" t="s">
        <v>11</v>
      </c>
      <c r="D81" s="9" t="s">
        <v>9</v>
      </c>
      <c r="E81" s="9" t="s">
        <v>6</v>
      </c>
      <c r="F81" s="9" t="s">
        <v>7</v>
      </c>
      <c r="G81" s="9" t="s">
        <v>8</v>
      </c>
      <c r="H81" s="9" t="s">
        <v>13</v>
      </c>
      <c r="I81" s="9" t="s">
        <v>14</v>
      </c>
      <c r="J81" s="10" t="s">
        <v>15</v>
      </c>
    </row>
    <row r="82" spans="5:9" ht="14.25">
      <c r="E82">
        <v>6.78</v>
      </c>
      <c r="F82">
        <v>0.5</v>
      </c>
      <c r="H82">
        <v>13036.21</v>
      </c>
      <c r="I82">
        <v>1211</v>
      </c>
    </row>
    <row r="83" spans="1:10" ht="15">
      <c r="A83" s="7">
        <v>1</v>
      </c>
      <c r="B83" s="4">
        <v>48.93</v>
      </c>
      <c r="C83" s="4">
        <v>2.28</v>
      </c>
      <c r="D83" s="4">
        <v>46.65</v>
      </c>
      <c r="E83" s="5">
        <f>D83*$E$82</f>
        <v>316.287</v>
      </c>
      <c r="F83" s="5">
        <f>D83*$F$82</f>
        <v>23.325</v>
      </c>
      <c r="G83" s="4">
        <v>0.008</v>
      </c>
      <c r="H83" s="5">
        <f>G83*$H$82</f>
        <v>104.28967999999999</v>
      </c>
      <c r="I83" s="5">
        <f>G83*$I$82</f>
        <v>9.688</v>
      </c>
      <c r="J83" s="6">
        <f>E83+F83+H83+I83</f>
        <v>453.58967999999993</v>
      </c>
    </row>
    <row r="84" spans="1:10" ht="15">
      <c r="A84" s="7">
        <v>2</v>
      </c>
      <c r="B84" s="4">
        <v>66.2</v>
      </c>
      <c r="C84" s="4">
        <v>2.47</v>
      </c>
      <c r="D84" s="4">
        <v>63.73</v>
      </c>
      <c r="E84" s="5">
        <f aca="true" t="shared" si="10" ref="E84:E111">D84*$E$82</f>
        <v>432.0894</v>
      </c>
      <c r="F84" s="5">
        <f aca="true" t="shared" si="11" ref="F84:F111">D84*$F$82</f>
        <v>31.865</v>
      </c>
      <c r="G84" s="4">
        <v>0.0108</v>
      </c>
      <c r="H84" s="5">
        <f aca="true" t="shared" si="12" ref="H84:H111">G84*$H$82</f>
        <v>140.791068</v>
      </c>
      <c r="I84" s="5">
        <f aca="true" t="shared" si="13" ref="I84:I111">G84*$I$82</f>
        <v>13.078800000000001</v>
      </c>
      <c r="J84" s="6">
        <f aca="true" t="shared" si="14" ref="J84:J111">E84+F84+H84+I84</f>
        <v>617.8242680000001</v>
      </c>
    </row>
    <row r="85" spans="1:10" ht="15">
      <c r="A85" s="7">
        <v>3</v>
      </c>
      <c r="B85" s="4">
        <v>69.94</v>
      </c>
      <c r="C85" s="4">
        <v>2.36</v>
      </c>
      <c r="D85" s="4">
        <v>67.58</v>
      </c>
      <c r="E85" s="5">
        <f t="shared" si="10"/>
        <v>458.1924</v>
      </c>
      <c r="F85" s="5">
        <f t="shared" si="11"/>
        <v>33.79</v>
      </c>
      <c r="G85" s="4">
        <v>0.0114</v>
      </c>
      <c r="H85" s="5">
        <f t="shared" si="12"/>
        <v>148.612794</v>
      </c>
      <c r="I85" s="5">
        <f t="shared" si="13"/>
        <v>13.8054</v>
      </c>
      <c r="J85" s="6">
        <f t="shared" si="14"/>
        <v>654.400594</v>
      </c>
    </row>
    <row r="86" spans="1:10" ht="15">
      <c r="A86" s="7">
        <v>4</v>
      </c>
      <c r="B86" s="4">
        <v>54.76</v>
      </c>
      <c r="C86" s="4">
        <v>2.36</v>
      </c>
      <c r="D86" s="4">
        <v>52.4</v>
      </c>
      <c r="E86" s="5">
        <f t="shared" si="10"/>
        <v>355.272</v>
      </c>
      <c r="F86" s="5">
        <f t="shared" si="11"/>
        <v>26.2</v>
      </c>
      <c r="G86" s="4">
        <v>0.0089</v>
      </c>
      <c r="H86" s="5">
        <f t="shared" si="12"/>
        <v>116.022269</v>
      </c>
      <c r="I86" s="5">
        <f t="shared" si="13"/>
        <v>10.7779</v>
      </c>
      <c r="J86" s="6">
        <f t="shared" si="14"/>
        <v>508.27216899999996</v>
      </c>
    </row>
    <row r="87" spans="1:10" ht="15">
      <c r="A87" s="7">
        <v>5</v>
      </c>
      <c r="B87" s="4">
        <v>49.49</v>
      </c>
      <c r="C87" s="4">
        <v>3.11</v>
      </c>
      <c r="D87" s="4">
        <v>46.38</v>
      </c>
      <c r="E87" s="5">
        <f t="shared" si="10"/>
        <v>314.45640000000003</v>
      </c>
      <c r="F87" s="5">
        <f t="shared" si="11"/>
        <v>23.19</v>
      </c>
      <c r="G87" s="4">
        <v>0.0081</v>
      </c>
      <c r="H87" s="5">
        <f t="shared" si="12"/>
        <v>105.59330099999998</v>
      </c>
      <c r="I87" s="5">
        <f t="shared" si="13"/>
        <v>9.809099999999999</v>
      </c>
      <c r="J87" s="6">
        <f t="shared" si="14"/>
        <v>453.048801</v>
      </c>
    </row>
    <row r="88" spans="1:10" ht="15">
      <c r="A88" s="7">
        <v>6</v>
      </c>
      <c r="B88" s="4">
        <v>73.16</v>
      </c>
      <c r="C88" s="4">
        <v>3.14</v>
      </c>
      <c r="D88" s="4">
        <v>70.02</v>
      </c>
      <c r="E88" s="5">
        <f t="shared" si="10"/>
        <v>474.7356</v>
      </c>
      <c r="F88" s="5">
        <f t="shared" si="11"/>
        <v>35.01</v>
      </c>
      <c r="G88" s="4">
        <v>0.0119</v>
      </c>
      <c r="H88" s="5">
        <f t="shared" si="12"/>
        <v>155.130899</v>
      </c>
      <c r="I88" s="5">
        <f t="shared" si="13"/>
        <v>14.410900000000002</v>
      </c>
      <c r="J88" s="6">
        <f t="shared" si="14"/>
        <v>679.2873989999999</v>
      </c>
    </row>
    <row r="89" spans="1:10" ht="15">
      <c r="A89" s="7">
        <v>7</v>
      </c>
      <c r="B89" s="4">
        <v>76.88</v>
      </c>
      <c r="C89" s="4">
        <v>2.65</v>
      </c>
      <c r="D89" s="4">
        <v>74.23</v>
      </c>
      <c r="E89" s="5">
        <f t="shared" si="10"/>
        <v>503.27940000000007</v>
      </c>
      <c r="F89" s="5">
        <f t="shared" si="11"/>
        <v>37.115</v>
      </c>
      <c r="G89" s="4">
        <v>0.0125</v>
      </c>
      <c r="H89" s="5">
        <f t="shared" si="12"/>
        <v>162.952625</v>
      </c>
      <c r="I89" s="5">
        <f t="shared" si="13"/>
        <v>15.137500000000001</v>
      </c>
      <c r="J89" s="6">
        <f t="shared" si="14"/>
        <v>718.4845250000001</v>
      </c>
    </row>
    <row r="90" spans="1:10" ht="15">
      <c r="A90" s="7">
        <v>8</v>
      </c>
      <c r="B90" s="4">
        <v>78.62</v>
      </c>
      <c r="C90" s="4">
        <v>2.47</v>
      </c>
      <c r="D90" s="4">
        <v>76.15</v>
      </c>
      <c r="E90" s="5">
        <f t="shared" si="10"/>
        <v>516.297</v>
      </c>
      <c r="F90" s="5">
        <f t="shared" si="11"/>
        <v>38.075</v>
      </c>
      <c r="G90" s="4">
        <v>0.0128</v>
      </c>
      <c r="H90" s="5">
        <f t="shared" si="12"/>
        <v>166.863488</v>
      </c>
      <c r="I90" s="5">
        <f t="shared" si="13"/>
        <v>15.5008</v>
      </c>
      <c r="J90" s="6">
        <f t="shared" si="14"/>
        <v>736.7362880000001</v>
      </c>
    </row>
    <row r="91" spans="1:10" ht="15">
      <c r="A91" s="7">
        <v>9</v>
      </c>
      <c r="B91" s="4">
        <v>58.6</v>
      </c>
      <c r="C91" s="4">
        <v>2.28</v>
      </c>
      <c r="D91" s="4">
        <v>56.32</v>
      </c>
      <c r="E91" s="5">
        <f t="shared" si="10"/>
        <v>381.8496</v>
      </c>
      <c r="F91" s="5">
        <f t="shared" si="11"/>
        <v>28.16</v>
      </c>
      <c r="G91" s="4">
        <v>0.0096</v>
      </c>
      <c r="H91" s="5">
        <f t="shared" si="12"/>
        <v>125.14761599999999</v>
      </c>
      <c r="I91" s="5">
        <f t="shared" si="13"/>
        <v>11.625599999999999</v>
      </c>
      <c r="J91" s="6">
        <f t="shared" si="14"/>
        <v>546.782816</v>
      </c>
    </row>
    <row r="92" spans="1:10" ht="15">
      <c r="A92" s="7">
        <v>10</v>
      </c>
      <c r="B92" s="4">
        <v>71.31</v>
      </c>
      <c r="C92" s="4">
        <v>2.45</v>
      </c>
      <c r="D92" s="4">
        <v>68.86</v>
      </c>
      <c r="E92" s="5">
        <f t="shared" si="10"/>
        <v>466.87080000000003</v>
      </c>
      <c r="F92" s="5">
        <f t="shared" si="11"/>
        <v>34.43</v>
      </c>
      <c r="G92" s="4">
        <v>0.0116</v>
      </c>
      <c r="H92" s="5">
        <f t="shared" si="12"/>
        <v>151.220036</v>
      </c>
      <c r="I92" s="5">
        <f t="shared" si="13"/>
        <v>14.0476</v>
      </c>
      <c r="J92" s="6">
        <f t="shared" si="14"/>
        <v>666.568436</v>
      </c>
    </row>
    <row r="93" spans="1:10" ht="15">
      <c r="A93" s="7">
        <v>11</v>
      </c>
      <c r="B93" s="4">
        <v>78.84</v>
      </c>
      <c r="C93" s="4">
        <v>2.98</v>
      </c>
      <c r="D93" s="4">
        <v>75.86</v>
      </c>
      <c r="E93" s="5">
        <f t="shared" si="10"/>
        <v>514.3308000000001</v>
      </c>
      <c r="F93" s="5">
        <f t="shared" si="11"/>
        <v>37.93</v>
      </c>
      <c r="G93" s="4">
        <v>0.0129</v>
      </c>
      <c r="H93" s="5">
        <f t="shared" si="12"/>
        <v>168.16710899999998</v>
      </c>
      <c r="I93" s="5">
        <f t="shared" si="13"/>
        <v>15.6219</v>
      </c>
      <c r="J93" s="6">
        <f t="shared" si="14"/>
        <v>736.049809</v>
      </c>
    </row>
    <row r="94" spans="1:10" ht="15">
      <c r="A94" s="7">
        <v>12</v>
      </c>
      <c r="B94" s="4">
        <v>78.13</v>
      </c>
      <c r="C94" s="4">
        <v>2.66</v>
      </c>
      <c r="D94" s="4">
        <v>75.47</v>
      </c>
      <c r="E94" s="5">
        <f t="shared" si="10"/>
        <v>511.6866</v>
      </c>
      <c r="F94" s="5">
        <f t="shared" si="11"/>
        <v>37.735</v>
      </c>
      <c r="G94" s="4">
        <v>0.0127</v>
      </c>
      <c r="H94" s="5">
        <f t="shared" si="12"/>
        <v>165.55986699999997</v>
      </c>
      <c r="I94" s="5">
        <f t="shared" si="13"/>
        <v>15.3797</v>
      </c>
      <c r="J94" s="6">
        <f t="shared" si="14"/>
        <v>730.3611669999999</v>
      </c>
    </row>
    <row r="95" spans="1:10" ht="15">
      <c r="A95" s="7">
        <v>13</v>
      </c>
      <c r="B95" s="4">
        <v>51.55</v>
      </c>
      <c r="C95" s="4">
        <v>4.12</v>
      </c>
      <c r="D95" s="4">
        <v>47.43</v>
      </c>
      <c r="E95" s="5">
        <f t="shared" si="10"/>
        <v>321.5754</v>
      </c>
      <c r="F95" s="5">
        <f t="shared" si="11"/>
        <v>23.715</v>
      </c>
      <c r="G95" s="4">
        <v>0.0084</v>
      </c>
      <c r="H95" s="5">
        <f t="shared" si="12"/>
        <v>109.50416399999999</v>
      </c>
      <c r="I95" s="5">
        <f t="shared" si="13"/>
        <v>10.1724</v>
      </c>
      <c r="J95" s="6">
        <f t="shared" si="14"/>
        <v>464.96696399999996</v>
      </c>
    </row>
    <row r="96" spans="1:10" ht="15">
      <c r="A96" s="7">
        <v>14</v>
      </c>
      <c r="B96" s="4">
        <v>74.63</v>
      </c>
      <c r="C96" s="4">
        <v>2.3</v>
      </c>
      <c r="D96" s="4">
        <v>72.33</v>
      </c>
      <c r="E96" s="5">
        <f t="shared" si="10"/>
        <v>490.3974</v>
      </c>
      <c r="F96" s="5">
        <f t="shared" si="11"/>
        <v>36.165</v>
      </c>
      <c r="G96" s="4">
        <v>0.0122</v>
      </c>
      <c r="H96" s="5">
        <f t="shared" si="12"/>
        <v>159.041762</v>
      </c>
      <c r="I96" s="5">
        <f t="shared" si="13"/>
        <v>14.7742</v>
      </c>
      <c r="J96" s="6">
        <f t="shared" si="14"/>
        <v>700.378362</v>
      </c>
    </row>
    <row r="97" spans="1:10" ht="15">
      <c r="A97" s="7">
        <v>15</v>
      </c>
      <c r="B97" s="4">
        <v>72.3</v>
      </c>
      <c r="C97" s="4">
        <v>2.34</v>
      </c>
      <c r="D97" s="4">
        <v>69.96</v>
      </c>
      <c r="E97" s="5">
        <f t="shared" si="10"/>
        <v>474.3288</v>
      </c>
      <c r="F97" s="5">
        <f t="shared" si="11"/>
        <v>34.98</v>
      </c>
      <c r="G97" s="4">
        <v>0.0118</v>
      </c>
      <c r="H97" s="5">
        <f t="shared" si="12"/>
        <v>153.82727799999998</v>
      </c>
      <c r="I97" s="5">
        <f t="shared" si="13"/>
        <v>14.2898</v>
      </c>
      <c r="J97" s="6">
        <f t="shared" si="14"/>
        <v>677.425878</v>
      </c>
    </row>
    <row r="98" spans="1:10" ht="15">
      <c r="A98" s="7">
        <v>16</v>
      </c>
      <c r="B98" s="4">
        <v>78.49</v>
      </c>
      <c r="C98" s="4">
        <v>2.38</v>
      </c>
      <c r="D98" s="4">
        <v>76.11</v>
      </c>
      <c r="E98" s="5">
        <f t="shared" si="10"/>
        <v>516.0258</v>
      </c>
      <c r="F98" s="5">
        <f t="shared" si="11"/>
        <v>38.055</v>
      </c>
      <c r="G98" s="4">
        <v>0.0128</v>
      </c>
      <c r="H98" s="5">
        <f t="shared" si="12"/>
        <v>166.863488</v>
      </c>
      <c r="I98" s="5">
        <f t="shared" si="13"/>
        <v>15.5008</v>
      </c>
      <c r="J98" s="6">
        <f t="shared" si="14"/>
        <v>736.4450879999999</v>
      </c>
    </row>
    <row r="99" spans="1:10" ht="15">
      <c r="A99" s="7">
        <v>17</v>
      </c>
      <c r="B99" s="4">
        <v>48.78</v>
      </c>
      <c r="C99" s="4">
        <v>2.45</v>
      </c>
      <c r="D99" s="4">
        <v>46.33</v>
      </c>
      <c r="E99" s="5">
        <f t="shared" si="10"/>
        <v>314.1174</v>
      </c>
      <c r="F99" s="5">
        <f t="shared" si="11"/>
        <v>23.165</v>
      </c>
      <c r="G99" s="4">
        <v>0.008</v>
      </c>
      <c r="H99" s="5">
        <f t="shared" si="12"/>
        <v>104.28967999999999</v>
      </c>
      <c r="I99" s="5">
        <f t="shared" si="13"/>
        <v>9.688</v>
      </c>
      <c r="J99" s="6">
        <f t="shared" si="14"/>
        <v>451.26007999999996</v>
      </c>
    </row>
    <row r="100" spans="1:10" ht="15">
      <c r="A100" s="7">
        <v>18</v>
      </c>
      <c r="B100" s="4">
        <v>66.93</v>
      </c>
      <c r="C100" s="4">
        <v>2.98</v>
      </c>
      <c r="D100" s="4">
        <v>63.95</v>
      </c>
      <c r="E100" s="5">
        <f t="shared" si="10"/>
        <v>433.581</v>
      </c>
      <c r="F100" s="5">
        <f t="shared" si="11"/>
        <v>31.975</v>
      </c>
      <c r="G100" s="4">
        <v>0.0109</v>
      </c>
      <c r="H100" s="5">
        <f t="shared" si="12"/>
        <v>142.094689</v>
      </c>
      <c r="I100" s="5">
        <f t="shared" si="13"/>
        <v>13.1999</v>
      </c>
      <c r="J100" s="6">
        <f t="shared" si="14"/>
        <v>620.850589</v>
      </c>
    </row>
    <row r="101" spans="1:10" ht="15">
      <c r="A101" s="7">
        <v>19</v>
      </c>
      <c r="B101" s="4">
        <v>76.99</v>
      </c>
      <c r="C101" s="4">
        <v>2.94</v>
      </c>
      <c r="D101" s="4">
        <v>74.05</v>
      </c>
      <c r="E101" s="5">
        <f t="shared" si="10"/>
        <v>502.059</v>
      </c>
      <c r="F101" s="5">
        <f t="shared" si="11"/>
        <v>37.025</v>
      </c>
      <c r="G101" s="4">
        <v>0.0126</v>
      </c>
      <c r="H101" s="5">
        <f t="shared" si="12"/>
        <v>164.25624599999998</v>
      </c>
      <c r="I101" s="5">
        <f t="shared" si="13"/>
        <v>15.2586</v>
      </c>
      <c r="J101" s="6">
        <f t="shared" si="14"/>
        <v>718.598846</v>
      </c>
    </row>
    <row r="102" spans="1:10" ht="15">
      <c r="A102" s="7">
        <v>20</v>
      </c>
      <c r="B102" s="4">
        <v>81.06</v>
      </c>
      <c r="C102" s="4">
        <v>2.78</v>
      </c>
      <c r="D102" s="4">
        <v>78.28</v>
      </c>
      <c r="E102" s="5">
        <f t="shared" si="10"/>
        <v>530.7384000000001</v>
      </c>
      <c r="F102" s="5">
        <f t="shared" si="11"/>
        <v>39.14</v>
      </c>
      <c r="G102" s="4">
        <v>0.0132</v>
      </c>
      <c r="H102" s="5">
        <f t="shared" si="12"/>
        <v>172.077972</v>
      </c>
      <c r="I102" s="5">
        <f t="shared" si="13"/>
        <v>15.9852</v>
      </c>
      <c r="J102" s="6">
        <f t="shared" si="14"/>
        <v>757.9415720000001</v>
      </c>
    </row>
    <row r="103" spans="1:10" ht="15">
      <c r="A103" s="7">
        <v>21</v>
      </c>
      <c r="B103" s="4">
        <v>49.14</v>
      </c>
      <c r="C103" s="4">
        <v>2.82</v>
      </c>
      <c r="D103" s="4">
        <v>46.32</v>
      </c>
      <c r="E103" s="5">
        <f t="shared" si="10"/>
        <v>314.0496</v>
      </c>
      <c r="F103" s="5">
        <f t="shared" si="11"/>
        <v>23.16</v>
      </c>
      <c r="G103" s="4">
        <v>0.008</v>
      </c>
      <c r="H103" s="5">
        <f t="shared" si="12"/>
        <v>104.28967999999999</v>
      </c>
      <c r="I103" s="5">
        <f t="shared" si="13"/>
        <v>9.688</v>
      </c>
      <c r="J103" s="6">
        <f t="shared" si="14"/>
        <v>451.18728</v>
      </c>
    </row>
    <row r="104" spans="1:10" ht="15">
      <c r="A104" s="7">
        <v>22</v>
      </c>
      <c r="B104" s="4">
        <v>66.68</v>
      </c>
      <c r="C104" s="4">
        <v>3.2</v>
      </c>
      <c r="D104" s="4">
        <v>63.48</v>
      </c>
      <c r="E104" s="5">
        <f t="shared" si="10"/>
        <v>430.3944</v>
      </c>
      <c r="F104" s="5">
        <f t="shared" si="11"/>
        <v>31.74</v>
      </c>
      <c r="G104" s="4">
        <v>0.0109</v>
      </c>
      <c r="H104" s="5">
        <f t="shared" si="12"/>
        <v>142.094689</v>
      </c>
      <c r="I104" s="5">
        <f t="shared" si="13"/>
        <v>13.1999</v>
      </c>
      <c r="J104" s="6">
        <f t="shared" si="14"/>
        <v>617.428989</v>
      </c>
    </row>
    <row r="105" spans="1:10" ht="15">
      <c r="A105" s="7">
        <v>23</v>
      </c>
      <c r="B105" s="4">
        <v>80.54</v>
      </c>
      <c r="C105" s="4">
        <v>3.44</v>
      </c>
      <c r="D105" s="4">
        <v>77.1</v>
      </c>
      <c r="E105" s="5">
        <f t="shared" si="10"/>
        <v>522.7379999999999</v>
      </c>
      <c r="F105" s="5">
        <f t="shared" si="11"/>
        <v>38.55</v>
      </c>
      <c r="G105" s="4">
        <v>0.0131</v>
      </c>
      <c r="H105" s="5">
        <f t="shared" si="12"/>
        <v>170.774351</v>
      </c>
      <c r="I105" s="5">
        <f t="shared" si="13"/>
        <v>15.8641</v>
      </c>
      <c r="J105" s="6">
        <f t="shared" si="14"/>
        <v>747.9264509999999</v>
      </c>
    </row>
    <row r="106" spans="1:10" ht="15">
      <c r="A106" s="7">
        <v>24</v>
      </c>
      <c r="B106" s="4">
        <v>78.65</v>
      </c>
      <c r="C106" s="4">
        <v>2.89</v>
      </c>
      <c r="D106" s="4">
        <v>75.76</v>
      </c>
      <c r="E106" s="5">
        <f t="shared" si="10"/>
        <v>513.6528000000001</v>
      </c>
      <c r="F106" s="5">
        <f t="shared" si="11"/>
        <v>37.88</v>
      </c>
      <c r="G106" s="4">
        <v>0.0128</v>
      </c>
      <c r="H106" s="5">
        <f t="shared" si="12"/>
        <v>166.863488</v>
      </c>
      <c r="I106" s="5">
        <f t="shared" si="13"/>
        <v>15.5008</v>
      </c>
      <c r="J106" s="6">
        <f t="shared" si="14"/>
        <v>733.897088</v>
      </c>
    </row>
    <row r="107" spans="1:10" ht="15">
      <c r="A107" s="7">
        <v>25</v>
      </c>
      <c r="B107" s="4">
        <v>49.52</v>
      </c>
      <c r="C107" s="4">
        <v>3.14</v>
      </c>
      <c r="D107" s="4">
        <v>46.38</v>
      </c>
      <c r="E107" s="5">
        <f t="shared" si="10"/>
        <v>314.45640000000003</v>
      </c>
      <c r="F107" s="5">
        <f t="shared" si="11"/>
        <v>23.19</v>
      </c>
      <c r="G107" s="4">
        <v>0.0081</v>
      </c>
      <c r="H107" s="5">
        <f t="shared" si="12"/>
        <v>105.59330099999998</v>
      </c>
      <c r="I107" s="5">
        <f t="shared" si="13"/>
        <v>9.809099999999999</v>
      </c>
      <c r="J107" s="6">
        <f t="shared" si="14"/>
        <v>453.048801</v>
      </c>
    </row>
    <row r="108" spans="1:10" ht="15">
      <c r="A108" s="7">
        <v>26</v>
      </c>
      <c r="B108" s="4">
        <v>68.36</v>
      </c>
      <c r="C108" s="4">
        <v>4.69</v>
      </c>
      <c r="D108" s="4">
        <v>63.67</v>
      </c>
      <c r="E108" s="5">
        <f t="shared" si="10"/>
        <v>431.68260000000004</v>
      </c>
      <c r="F108" s="5">
        <f t="shared" si="11"/>
        <v>31.835</v>
      </c>
      <c r="G108" s="4">
        <v>0.0111</v>
      </c>
      <c r="H108" s="5">
        <f t="shared" si="12"/>
        <v>144.701931</v>
      </c>
      <c r="I108" s="5">
        <f t="shared" si="13"/>
        <v>13.4421</v>
      </c>
      <c r="J108" s="6">
        <f t="shared" si="14"/>
        <v>621.6616309999999</v>
      </c>
    </row>
    <row r="109" spans="1:10" ht="15">
      <c r="A109" s="7">
        <v>27</v>
      </c>
      <c r="B109" s="4">
        <v>84.89</v>
      </c>
      <c r="C109" s="4">
        <v>2.8</v>
      </c>
      <c r="D109" s="4">
        <v>82.09</v>
      </c>
      <c r="E109" s="5">
        <f t="shared" si="10"/>
        <v>556.5702</v>
      </c>
      <c r="F109" s="5">
        <f t="shared" si="11"/>
        <v>41.045</v>
      </c>
      <c r="G109" s="4">
        <v>0.0138</v>
      </c>
      <c r="H109" s="5">
        <f t="shared" si="12"/>
        <v>179.89969799999997</v>
      </c>
      <c r="I109" s="5">
        <f t="shared" si="13"/>
        <v>16.7118</v>
      </c>
      <c r="J109" s="6">
        <f t="shared" si="14"/>
        <v>794.2266979999999</v>
      </c>
    </row>
    <row r="110" spans="1:10" ht="15">
      <c r="A110" s="7">
        <v>28</v>
      </c>
      <c r="B110" s="4">
        <v>35.89</v>
      </c>
      <c r="C110" s="4">
        <v>2.79</v>
      </c>
      <c r="D110" s="4">
        <v>33.1</v>
      </c>
      <c r="E110" s="5">
        <f t="shared" si="10"/>
        <v>224.418</v>
      </c>
      <c r="F110" s="5">
        <f t="shared" si="11"/>
        <v>16.55</v>
      </c>
      <c r="G110" s="4">
        <v>0.0059</v>
      </c>
      <c r="H110" s="5">
        <f t="shared" si="12"/>
        <v>76.91363899999999</v>
      </c>
      <c r="I110" s="5">
        <f t="shared" si="13"/>
        <v>7.1449</v>
      </c>
      <c r="J110" s="6">
        <f t="shared" si="14"/>
        <v>325.026539</v>
      </c>
    </row>
    <row r="111" spans="1:10" ht="14.25">
      <c r="A111" t="s">
        <v>19</v>
      </c>
      <c r="B111">
        <f>SUM(B83:B110)</f>
        <v>1869.2600000000002</v>
      </c>
      <c r="C111">
        <f>SUM(C83:C110)</f>
        <v>79.27</v>
      </c>
      <c r="D111" s="2">
        <f>SUM(D83:D110)</f>
        <v>1789.9899999999998</v>
      </c>
      <c r="E111" s="2">
        <f t="shared" si="10"/>
        <v>12136.132199999998</v>
      </c>
      <c r="F111" s="2">
        <f t="shared" si="11"/>
        <v>894.9949999999999</v>
      </c>
      <c r="G111" s="1">
        <f>SUM(G83:G110)</f>
        <v>0.30479999999999996</v>
      </c>
      <c r="H111" s="2">
        <f t="shared" si="12"/>
        <v>3973.436807999999</v>
      </c>
      <c r="I111" s="2">
        <f t="shared" si="13"/>
        <v>369.11279999999994</v>
      </c>
      <c r="J111" s="2">
        <f t="shared" si="14"/>
        <v>17373.676807999997</v>
      </c>
    </row>
    <row r="112" spans="6:10" ht="14.25">
      <c r="F112" s="2"/>
      <c r="H112" s="2"/>
      <c r="I112" s="2"/>
      <c r="J112" s="2"/>
    </row>
    <row r="113" spans="8:9" ht="14.25">
      <c r="H113" s="2"/>
      <c r="I113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</dc:creator>
  <cp:keywords/>
  <dc:description/>
  <cp:lastModifiedBy>Preferred Customer</cp:lastModifiedBy>
  <cp:lastPrinted>2009-12-16T13:36:49Z</cp:lastPrinted>
  <dcterms:created xsi:type="dcterms:W3CDTF">2009-12-14T10:53:18Z</dcterms:created>
  <dcterms:modified xsi:type="dcterms:W3CDTF">2009-12-29T11:17:07Z</dcterms:modified>
  <cp:category/>
  <cp:version/>
  <cp:contentType/>
  <cp:contentStatus/>
</cp:coreProperties>
</file>